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<sst xmlns="http://schemas.openxmlformats.org/spreadsheetml/2006/main" count="57" uniqueCount="36">
  <si>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07</t>
  </si>
  <si>
    <t>ΣΥΝΟΛΑ</t>
  </si>
  <si>
    <t>ΥΠΟΔΟΜΕΣ ΜΕΤΑΦΟΡΩΝ</t>
  </si>
  <si>
    <t>ΟΙΚΟΝΟΜΙΚΗ ΑΝΑΠΤΥΞΗ &amp; ΑΠΑΣΧΟΛΗΣΗ</t>
  </si>
  <si>
    <t>ΑΝΘΡΩΠΙΝΟΙ ΠΟΡΟΙ ΚΑΙ ΠΡΟΩΘΗΣΗ ΤΗΣ ΑΠΑΣΧΟΛΗΣΗΣ</t>
  </si>
  <si>
    <t>ΠΡΟΣΤΑΣΙΑ ΤΗΣ ΥΓΕΙΑΣ</t>
  </si>
  <si>
    <t>ΔΙΑΧΕΙΡΙΣΗ ΤΟΥ ΠΡΟΓΡΑΜΜΑΤΟΣ</t>
  </si>
  <si>
    <t>ΤΕΧΝΙΚΗ ΥΠΟΣΤΗΡΙΞΗ</t>
  </si>
  <si>
    <t>INTERREG III A  ΕΛΛΑΔΑ - ΚΥΠΡΟΣ</t>
  </si>
  <si>
    <t>ΠΟΙΟΤΗΤΑ ΖΩΗΣ / ΠΕΡΙΒΑΛΛΟΝ / ΠΟΛΙΤΙΣΜΟΣ</t>
  </si>
  <si>
    <t>ΕΙΔΙΚΗ ΕΝΙΣΧΥΣΗ ΓΙΑ ΤΙΣ ΠΕΡΙΟΧΕΣ ΠΟΥ ΣΥΝΟΡΕΥΟΥΝ ΜΕ ΤΙΣ ΥΠΟΨΗΦΙΕΣ ΧΩΡΕΣ</t>
  </si>
  <si>
    <t>ΕΝΙΣΧΥΣΗ ΔΙΑΣΥΝΟΡΙΑΚΗΣ ΕΠΙΧΕΙΡΗΜΑΤΙΚΟΤΗΤΑΣ</t>
  </si>
  <si>
    <t>ΣΥΝΕΡΓΑΣΙΑ ΕΚΠΑΙΔΕΥΤΙΚΩΝ ΚΑΙ ΕΡΕΥΝΗΤΙΚΩΝ ΙΔΡΥΜΑΤΩΝ ΓΙΑ ΕΠΙΧΕΙΡΗΜΑΤΙΚΕΣ ΕΦΑΡΜΟΓΕΣ</t>
  </si>
  <si>
    <t>ΠΡΟΣΤΑΣΙΑ  ΑΝΑΔΕΙΞΗ ΚΑΙ ΔΙΑΧΕΙΡΙΣΗ ΦΥΣΙΚΟΥ ΠΕΡΙΒΑΛΛΟΝΤΟΣ</t>
  </si>
  <si>
    <t>ΑΝΑΔΕΙΞΗ ΚΑΙ ΠΡΟΒΟΛΗ ΠΟΛΙΤΙΣΤΙΚΩΝ ΚΑΙ ΤΟΥΡΙΣΤΙΚΩΝ ΠΟΡΩΝ</t>
  </si>
  <si>
    <t>ΚΟΙΝΟΤΙΚΗ ΔΡΑΣΗ ΕΝΙΣΧΥΣΗΣ ΑΣΦΑΛΕΙΑΣ ΕΞΩΤΕΡΙΚΩΝ ΣΥΝΟΡΩΝ.</t>
  </si>
  <si>
    <t>001</t>
  </si>
  <si>
    <t>002</t>
  </si>
  <si>
    <t>003</t>
  </si>
  <si>
    <t>004</t>
  </si>
  <si>
    <t>005</t>
  </si>
  <si>
    <t>ΤΕΧΝΙΚΗ ΒΟΗΘΕΙΑ</t>
  </si>
  <si>
    <t>ΜΕΤΡΟ</t>
  </si>
  <si>
    <t>ΤΙΤΛΟΣ ΜΕΤΡΟΥ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</si>
  <si>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</si>
  <si>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</si>
  <si>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</si>
  <si>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</si>
  <si>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</si>
  <si>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</si>
  <si>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</si>
  <si>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</si>
  <si>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ΑΣΦΑΛΕΙΑ ΣΥΝΟΡΩΝ</t>
  </si>
  <si>
    <t>ΒΕΛΤΙΩΣΗ ΑΣΦΑΛΕΙΑΣ ΤΩΝ ΣΥΝΟΡΩΝ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</si>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</sst>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5" fillId="0" borderId="10" xfId="57" applyNumberFormat="1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vertical="top"/>
      <protection/>
    </xf>
    <xf numFmtId="0" fontId="2" fillId="34" borderId="12" xfId="0" applyFont="1" applyFill="1" applyBorder="1" applyAlignment="1">
      <alignment/>
    </xf>
    <xf numFmtId="3" fontId="2" fillId="34" borderId="12" xfId="0" applyNumberFormat="1" applyFont="1" applyFill="1" applyBorder="1" applyAlignment="1">
      <alignment vertical="center"/>
    </xf>
    <xf numFmtId="3" fontId="4" fillId="35" borderId="13" xfId="57" applyNumberFormat="1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left" vertical="top" wrapText="1"/>
      <protection/>
    </xf>
    <xf numFmtId="0" fontId="5" fillId="36" borderId="15" xfId="57" applyFont="1" applyFill="1" applyBorder="1" applyAlignment="1">
      <alignment horizontal="left" wrapText="1"/>
      <protection/>
    </xf>
    <xf numFmtId="0" fontId="6" fillId="36" borderId="16" xfId="57" applyFont="1" applyFill="1" applyBorder="1" applyAlignment="1">
      <alignment horizontal="left" wrapText="1"/>
      <protection/>
    </xf>
    <xf numFmtId="3" fontId="6" fillId="36" borderId="16" xfId="57" applyNumberFormat="1" applyFont="1" applyFill="1" applyBorder="1" applyAlignment="1">
      <alignment horizontal="right" vertical="center" wrapText="1"/>
      <protection/>
    </xf>
    <xf numFmtId="0" fontId="5" fillId="36" borderId="17" xfId="57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0" fontId="4" fillId="35" borderId="13" xfId="57" applyFont="1" applyFill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6" fillId="36" borderId="16" xfId="57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4" xfId="0" applyNumberFormat="1" applyFont="1" applyFill="1" applyBorder="1" applyAlignment="1">
      <alignment vertical="center"/>
    </xf>
    <xf numFmtId="9" fontId="9" fillId="35" borderId="15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8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9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14" fontId="2" fillId="34" borderId="0" xfId="0" applyNumberFormat="1" applyFont="1" applyFill="1" applyAlignment="1">
      <alignment horizontal="right" vertical="center"/>
    </xf>
    <xf numFmtId="49" fontId="5" fillId="0" borderId="20" xfId="57" applyNumberFormat="1" applyFont="1" applyFill="1" applyBorder="1" applyAlignment="1">
      <alignment horizontal="left" vertical="top" wrapText="1"/>
      <protection/>
    </xf>
    <xf numFmtId="49" fontId="3" fillId="0" borderId="21" xfId="0" applyNumberFormat="1" applyFont="1" applyBorder="1" applyAlignment="1">
      <alignment horizontal="left" vertical="top" wrapText="1"/>
    </xf>
    <xf numFmtId="49" fontId="5" fillId="0" borderId="22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5" fillId="0" borderId="11" xfId="57" applyNumberFormat="1" applyFont="1" applyFill="1" applyBorder="1" applyAlignment="1">
      <alignment horizontal="left" vertical="top" wrapText="1"/>
      <protection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3" fillId="0" borderId="22" xfId="0" applyNumberFormat="1" applyFont="1" applyBorder="1" applyAlignment="1">
      <alignment horizontal="left" vertical="top" wrapText="1"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5" fillId="0" borderId="23" xfId="57" applyNumberFormat="1" applyFont="1" applyFill="1" applyBorder="1" applyAlignment="1">
      <alignment horizontal="left" vertical="top" wrapText="1"/>
      <protection/>
    </xf>
    <xf numFmtId="49" fontId="5" fillId="0" borderId="19" xfId="57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5" zoomScaleNormal="75" zoomScalePageLayoutView="0" workbookViewId="0" topLeftCell="A4">
      <selection activeCell="A15" sqref="A15:IV84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3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9" t="s">
        <v>0</v>
      </c>
      <c r="B1" s="9" t="s">
        <v>8</v>
      </c>
      <c r="C1" s="10"/>
      <c r="D1" s="10"/>
      <c r="E1" s="20"/>
      <c r="F1" s="11"/>
      <c r="G1" s="11"/>
      <c r="H1" s="11"/>
      <c r="I1" s="26"/>
      <c r="J1" s="26"/>
      <c r="K1" s="31">
        <v>40633</v>
      </c>
    </row>
    <row r="2" spans="1:11" ht="60">
      <c r="A2" s="19" t="s">
        <v>24</v>
      </c>
      <c r="B2" s="19" t="s">
        <v>25</v>
      </c>
      <c r="C2" s="19" t="s">
        <v>22</v>
      </c>
      <c r="D2" s="19" t="s">
        <v>23</v>
      </c>
      <c r="E2" s="19" t="s">
        <v>26</v>
      </c>
      <c r="F2" s="12" t="s">
        <v>35</v>
      </c>
      <c r="G2" s="12" t="s">
        <v>28</v>
      </c>
      <c r="H2" s="12" t="s">
        <v>34</v>
      </c>
      <c r="I2" s="19" t="s">
        <v>29</v>
      </c>
      <c r="J2" s="19" t="s">
        <v>30</v>
      </c>
      <c r="K2" s="19" t="s">
        <v>31</v>
      </c>
    </row>
    <row r="3" spans="1:11" ht="27" customHeight="1">
      <c r="A3" s="32" t="s">
        <v>16</v>
      </c>
      <c r="B3" s="34" t="s">
        <v>32</v>
      </c>
      <c r="C3" s="6" t="s">
        <v>16</v>
      </c>
      <c r="D3" s="8" t="s">
        <v>2</v>
      </c>
      <c r="E3" s="22" t="s">
        <v>27</v>
      </c>
      <c r="F3" s="5">
        <v>6515868</v>
      </c>
      <c r="G3" s="5">
        <v>6779201.94</v>
      </c>
      <c r="H3" s="5">
        <v>6779201.94</v>
      </c>
      <c r="I3" s="27">
        <f aca="true" t="shared" si="0" ref="I3:I14">IF(F3&lt;&gt;0,G3/F3,0)</f>
        <v>1.0404142533274154</v>
      </c>
      <c r="J3" s="27">
        <f aca="true" t="shared" si="1" ref="J3:J14">IF(G3&lt;&gt;0,H3/G3,0)</f>
        <v>1</v>
      </c>
      <c r="K3" s="27">
        <f aca="true" t="shared" si="2" ref="K3:K14">IF(F3&lt;&gt;0,H3/F3,0)</f>
        <v>1.0404142533274154</v>
      </c>
    </row>
    <row r="4" spans="1:11" ht="27" customHeight="1">
      <c r="A4" s="33"/>
      <c r="B4" s="35"/>
      <c r="C4" s="6" t="s">
        <v>17</v>
      </c>
      <c r="D4" s="8" t="s">
        <v>33</v>
      </c>
      <c r="E4" s="22" t="s">
        <v>27</v>
      </c>
      <c r="F4" s="5">
        <v>26830858</v>
      </c>
      <c r="G4" s="5">
        <v>29659508.159999993</v>
      </c>
      <c r="H4" s="5">
        <v>29298112.04</v>
      </c>
      <c r="I4" s="28">
        <f t="shared" si="0"/>
        <v>1.1054252592295033</v>
      </c>
      <c r="J4" s="28">
        <f t="shared" si="1"/>
        <v>0.9878151681393225</v>
      </c>
      <c r="K4" s="28">
        <f t="shared" si="2"/>
        <v>1.091955838311246</v>
      </c>
    </row>
    <row r="5" spans="1:11" ht="27" customHeight="1">
      <c r="A5" s="36" t="s">
        <v>17</v>
      </c>
      <c r="B5" s="39" t="s">
        <v>3</v>
      </c>
      <c r="C5" s="6" t="s">
        <v>16</v>
      </c>
      <c r="D5" s="8" t="s">
        <v>11</v>
      </c>
      <c r="E5" s="22" t="s">
        <v>27</v>
      </c>
      <c r="F5" s="5">
        <v>8208352</v>
      </c>
      <c r="G5" s="5">
        <v>10074051.547083</v>
      </c>
      <c r="H5" s="5">
        <v>9368948.66</v>
      </c>
      <c r="I5" s="28">
        <f t="shared" si="0"/>
        <v>1.2272928289482468</v>
      </c>
      <c r="J5" s="28">
        <f t="shared" si="1"/>
        <v>0.9300080127853657</v>
      </c>
      <c r="K5" s="28">
        <f t="shared" si="2"/>
        <v>1.141392164955889</v>
      </c>
    </row>
    <row r="6" spans="1:11" ht="27" customHeight="1">
      <c r="A6" s="37"/>
      <c r="B6" s="39"/>
      <c r="C6" s="6" t="s">
        <v>17</v>
      </c>
      <c r="D6" s="8" t="s">
        <v>4</v>
      </c>
      <c r="E6" s="22" t="s">
        <v>27</v>
      </c>
      <c r="F6" s="5">
        <v>2961478</v>
      </c>
      <c r="G6" s="5">
        <v>3258407.4</v>
      </c>
      <c r="H6" s="5">
        <v>2302265.3400000003</v>
      </c>
      <c r="I6" s="28">
        <f t="shared" si="0"/>
        <v>1.1002639222712443</v>
      </c>
      <c r="J6" s="28">
        <f t="shared" si="1"/>
        <v>0.7065615367802075</v>
      </c>
      <c r="K6" s="28">
        <f t="shared" si="2"/>
        <v>0.7774041677837892</v>
      </c>
    </row>
    <row r="7" spans="1:11" ht="27" customHeight="1">
      <c r="A7" s="38"/>
      <c r="B7" s="35"/>
      <c r="C7" s="6" t="s">
        <v>18</v>
      </c>
      <c r="D7" s="8" t="s">
        <v>12</v>
      </c>
      <c r="E7" s="22" t="s">
        <v>27</v>
      </c>
      <c r="F7" s="5">
        <v>2575299</v>
      </c>
      <c r="G7" s="5">
        <v>2675000</v>
      </c>
      <c r="H7" s="5">
        <v>2509398.5900000003</v>
      </c>
      <c r="I7" s="28">
        <f t="shared" si="0"/>
        <v>1.0387143395776568</v>
      </c>
      <c r="J7" s="28">
        <f t="shared" si="1"/>
        <v>0.9380929308411217</v>
      </c>
      <c r="K7" s="28">
        <f t="shared" si="2"/>
        <v>0.9744105791211041</v>
      </c>
    </row>
    <row r="8" spans="1:11" ht="27" customHeight="1">
      <c r="A8" s="36" t="s">
        <v>18</v>
      </c>
      <c r="B8" s="39" t="s">
        <v>9</v>
      </c>
      <c r="C8" s="6" t="s">
        <v>16</v>
      </c>
      <c r="D8" s="8" t="s">
        <v>5</v>
      </c>
      <c r="E8" s="22" t="s">
        <v>27</v>
      </c>
      <c r="F8" s="5">
        <v>2774001</v>
      </c>
      <c r="G8" s="5">
        <v>2253153.86</v>
      </c>
      <c r="H8" s="5">
        <v>2251365.86</v>
      </c>
      <c r="I8" s="28">
        <f t="shared" si="0"/>
        <v>0.8122397432445049</v>
      </c>
      <c r="J8" s="28">
        <f t="shared" si="1"/>
        <v>0.9992064456707808</v>
      </c>
      <c r="K8" s="28">
        <f t="shared" si="2"/>
        <v>0.8115951868798893</v>
      </c>
    </row>
    <row r="9" spans="1:11" ht="27" customHeight="1">
      <c r="A9" s="33"/>
      <c r="B9" s="35"/>
      <c r="C9" s="6" t="s">
        <v>17</v>
      </c>
      <c r="D9" s="8" t="s">
        <v>13</v>
      </c>
      <c r="E9" s="22" t="s">
        <v>27</v>
      </c>
      <c r="F9" s="5">
        <v>9842337</v>
      </c>
      <c r="G9" s="5">
        <v>18041394.81</v>
      </c>
      <c r="H9" s="5">
        <v>17166729.45</v>
      </c>
      <c r="I9" s="28">
        <f t="shared" si="0"/>
        <v>1.8330397353799204</v>
      </c>
      <c r="J9" s="28">
        <f t="shared" si="1"/>
        <v>0.9515189723848186</v>
      </c>
      <c r="K9" s="28">
        <f t="shared" si="2"/>
        <v>1.7441720853492417</v>
      </c>
    </row>
    <row r="10" spans="1:11" ht="27" customHeight="1">
      <c r="A10" s="33"/>
      <c r="B10" s="35"/>
      <c r="C10" s="6" t="s">
        <v>18</v>
      </c>
      <c r="D10" s="8" t="s">
        <v>14</v>
      </c>
      <c r="E10" s="22" t="s">
        <v>27</v>
      </c>
      <c r="F10" s="5">
        <v>7175855</v>
      </c>
      <c r="G10" s="5">
        <v>8441031.34</v>
      </c>
      <c r="H10" s="5">
        <v>8206006.1</v>
      </c>
      <c r="I10" s="28">
        <f t="shared" si="0"/>
        <v>1.1763101874271429</v>
      </c>
      <c r="J10" s="28">
        <f t="shared" si="1"/>
        <v>0.9721568099283944</v>
      </c>
      <c r="K10" s="28">
        <f t="shared" si="2"/>
        <v>1.1435579592954428</v>
      </c>
    </row>
    <row r="11" spans="1:11" ht="38.25">
      <c r="A11" s="7" t="s">
        <v>19</v>
      </c>
      <c r="B11" s="18" t="s">
        <v>10</v>
      </c>
      <c r="C11" s="6" t="s">
        <v>16</v>
      </c>
      <c r="D11" s="6" t="s">
        <v>15</v>
      </c>
      <c r="E11" s="22" t="s">
        <v>27</v>
      </c>
      <c r="F11" s="5">
        <v>2004000</v>
      </c>
      <c r="G11" s="5">
        <v>2004000</v>
      </c>
      <c r="H11" s="5">
        <v>2004000</v>
      </c>
      <c r="I11" s="28">
        <f t="shared" si="0"/>
        <v>1</v>
      </c>
      <c r="J11" s="28">
        <f t="shared" si="1"/>
        <v>1</v>
      </c>
      <c r="K11" s="28">
        <f t="shared" si="2"/>
        <v>1</v>
      </c>
    </row>
    <row r="12" spans="1:11" ht="27" customHeight="1">
      <c r="A12" s="36" t="s">
        <v>20</v>
      </c>
      <c r="B12" s="39" t="s">
        <v>21</v>
      </c>
      <c r="C12" s="6" t="s">
        <v>16</v>
      </c>
      <c r="D12" s="8" t="s">
        <v>6</v>
      </c>
      <c r="E12" s="22" t="s">
        <v>27</v>
      </c>
      <c r="F12" s="5">
        <v>2076254</v>
      </c>
      <c r="G12" s="5">
        <v>2495160</v>
      </c>
      <c r="H12" s="5">
        <v>2353980</v>
      </c>
      <c r="I12" s="28">
        <f t="shared" si="0"/>
        <v>1.201760478245918</v>
      </c>
      <c r="J12" s="28">
        <f t="shared" si="1"/>
        <v>0.9434184581349493</v>
      </c>
      <c r="K12" s="28">
        <f t="shared" si="2"/>
        <v>1.133763017434283</v>
      </c>
    </row>
    <row r="13" spans="1:11" ht="27" customHeight="1">
      <c r="A13" s="40"/>
      <c r="B13" s="41"/>
      <c r="C13" s="6" t="s">
        <v>17</v>
      </c>
      <c r="D13" s="6" t="s">
        <v>7</v>
      </c>
      <c r="E13" s="22" t="s">
        <v>27</v>
      </c>
      <c r="F13" s="5">
        <v>520646</v>
      </c>
      <c r="G13" s="5">
        <v>678781</v>
      </c>
      <c r="H13" s="5">
        <v>630317.84</v>
      </c>
      <c r="I13" s="29">
        <f t="shared" si="0"/>
        <v>1.3037284450471145</v>
      </c>
      <c r="J13" s="29">
        <f t="shared" si="1"/>
        <v>0.9286026568215668</v>
      </c>
      <c r="K13" s="29">
        <f t="shared" si="2"/>
        <v>1.2106456978446007</v>
      </c>
    </row>
    <row r="14" spans="1:11" ht="12.75">
      <c r="A14" s="13"/>
      <c r="B14" s="17"/>
      <c r="C14" s="14"/>
      <c r="D14" s="15" t="s">
        <v>1</v>
      </c>
      <c r="E14" s="21"/>
      <c r="F14" s="16">
        <f>SUM(F3:F13)</f>
        <v>71484948</v>
      </c>
      <c r="G14" s="16">
        <f>SUM(G3:G13)</f>
        <v>86359690.057083</v>
      </c>
      <c r="H14" s="16">
        <f>SUM(H3:H13)</f>
        <v>82870325.82000001</v>
      </c>
      <c r="I14" s="24">
        <f t="shared" si="0"/>
        <v>1.2080821553802208</v>
      </c>
      <c r="J14" s="25">
        <f t="shared" si="1"/>
        <v>0.9595949888799213</v>
      </c>
      <c r="K14" s="25">
        <f t="shared" si="2"/>
        <v>1.1592695824581143</v>
      </c>
    </row>
    <row r="15" ht="12.75">
      <c r="F15" s="30"/>
    </row>
  </sheetData>
  <sheetProtection/>
  <mergeCells count="8">
    <mergeCell ref="A3:A4"/>
    <mergeCell ref="B3:B4"/>
    <mergeCell ref="A5:A7"/>
    <mergeCell ref="B5:B7"/>
    <mergeCell ref="A8:A10"/>
    <mergeCell ref="B8:B10"/>
    <mergeCell ref="A12:A13"/>
    <mergeCell ref="B12:B13"/>
  </mergeCells>
  <conditionalFormatting sqref="K3:K13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2006-04-04T06:15:27Z</cp:lastPrinted>
  <dcterms:created xsi:type="dcterms:W3CDTF">2002-12-18T10:09:34Z</dcterms:created>
  <dcterms:modified xsi:type="dcterms:W3CDTF">2011-04-12T14:55:41Z</dcterms:modified>
  <cp:category/>
  <cp:version/>
  <cp:contentType/>
  <cp:contentStatus/>
</cp:coreProperties>
</file>